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Лист1!$A$7:$P$8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Лист1!$A$14:$K$14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7" i="1"/>
  <c r="J8" l="1"/>
  <c r="K7" l="1"/>
  <c r="K8" l="1"/>
  <c r="K9" s="1"/>
  <c r="B7"/>
  <c r="B5" i="2"/>
</calcChain>
</file>

<file path=xl/sharedStrings.xml><?xml version="1.0" encoding="utf-8"?>
<sst xmlns="http://schemas.openxmlformats.org/spreadsheetml/2006/main" count="52" uniqueCount="46">
  <si>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</si>
  <si>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</si>
  <si>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</si>
  <si>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</si>
  <si>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</si>
  <si>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</si>
  <si>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</si>
  <si>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</si>
  <si>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</si>
  <si>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</si>
  <si>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</si>
  <si>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</si>
  <si>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</si>
  <si>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</si>
  <si>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</si>
  <si>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</si>
  <si>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</si>
  <si>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</si>
  <si>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</si>
  <si>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</si>
  <si>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</si>
  <si>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</si>
  <si>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</si>
  <si>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Бадьина Лилия Альбертовна</t>
  </si>
  <si>
    <t>(347)221-57-43</t>
  </si>
  <si>
    <t>Отдел развития (ОР)</t>
  </si>
  <si>
    <t>Приложение 1.2</t>
  </si>
  <si>
    <t>шт</t>
  </si>
  <si>
    <t>Eд.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</si>
  <si>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</si>
  <si>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</si>
  <si>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Бадьина Л. А. (347)221-57-43</t>
  </si>
  <si>
    <t>Место доставки</t>
  </si>
  <si>
    <t>Срок поставки</t>
  </si>
  <si>
    <t>Начальник отдела развития сетей связи Тимофеев И.А. 8-347-2215478</t>
  </si>
  <si>
    <t>300</t>
  </si>
  <si>
    <t>Гарантийные обязательства - 12 месяцев</t>
  </si>
  <si>
    <t>Поставка коммутаторов ZyXEL</t>
  </si>
  <si>
    <t>Коммутатор ZyXEL MES3500-10</t>
  </si>
  <si>
    <t>8-портовый управляемый коммутатор L2+ Metro Fast Ethernet с 2 портами Gigabit Ethernet совмещенными с SFP-слотами</t>
  </si>
  <si>
    <r>
      <t xml:space="preserve">Предельная сумма лота составляет:    </t>
    </r>
    <r>
      <rPr>
        <b/>
        <u/>
        <sz val="11"/>
        <color theme="1"/>
        <rFont val="Calibri"/>
        <family val="2"/>
        <charset val="204"/>
        <scheme val="minor"/>
      </rPr>
      <t>1 771 770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</si>
  <si>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t>Республика Башкортостан,  г. Уфа, ул. Каспийская, 14  ПАО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</si>
  <si>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III кв. (31.08.2015)</t>
  </si>
  <si>
    <t xml:space="preserve"> до 31 августа 2015г</t>
  </si>
  <si>
    <t>Предельная цена за единицу измерения без НДС, включая стоимость тары и доставку, рубли РФ</t>
  </si>
  <si>
    <t>Приложение 1 к Извещению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</si>
</sst>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22"/>
  <sheetViews>
    <sheetView tabSelected="1" workbookViewId="0">
      <selection activeCell="E7" sqref="E7"/>
    </sheetView>
  </sheetViews>
  <sheetFormatPr defaultRowHeight="15"/>
  <cols>
    <col min="1" max="1" width="0.85546875" customWidth="1"/>
    <col min="2" max="2" width="5.7109375" customWidth="1"/>
    <col min="3" max="3" width="8.42578125" style="9" customWidth="1"/>
    <col min="4" max="4" width="26.42578125" customWidth="1"/>
    <col min="5" max="5" width="70.28515625" customWidth="1"/>
    <col min="6" max="6" width="4.85546875" customWidth="1"/>
    <col min="7" max="7" width="11.28515625" customWidth="1"/>
    <col min="9" max="9" width="12" style="6" customWidth="1"/>
    <col min="10" max="10" width="13.85546875" style="6" customWidth="1"/>
    <col min="11" max="11" width="14.7109375" style="8" customWidth="1"/>
    <col min="12" max="15" width="9.140625" style="9"/>
  </cols>
  <sheetData>
    <row r="1" spans="1:16">
      <c r="J1" s="9" t="s">
        <v>45</v>
      </c>
    </row>
    <row r="2" spans="1:16">
      <c r="B2" s="35" t="s">
        <v>7</v>
      </c>
      <c r="C2" s="35"/>
      <c r="D2" s="35"/>
      <c r="E2" s="35"/>
      <c r="F2" s="35"/>
      <c r="G2" s="35"/>
      <c r="H2" s="35"/>
      <c r="I2" s="35"/>
      <c r="J2" s="35"/>
      <c r="K2" s="35"/>
    </row>
    <row r="3" spans="1:16">
      <c r="B3" t="s">
        <v>14</v>
      </c>
      <c r="C3" s="9" t="s">
        <v>37</v>
      </c>
      <c r="D3" s="19"/>
      <c r="E3" s="18"/>
    </row>
    <row r="4" spans="1:16" s="10" customFormat="1" ht="15" customHeight="1">
      <c r="B4" s="36" t="s">
        <v>0</v>
      </c>
      <c r="C4" s="39" t="s">
        <v>15</v>
      </c>
      <c r="D4" s="36" t="s">
        <v>9</v>
      </c>
      <c r="E4" s="36" t="s">
        <v>1</v>
      </c>
      <c r="F4" s="36" t="s">
        <v>28</v>
      </c>
      <c r="G4" s="38" t="s">
        <v>33</v>
      </c>
      <c r="H4" s="38"/>
      <c r="I4" s="43" t="s">
        <v>44</v>
      </c>
      <c r="J4" s="41" t="s">
        <v>11</v>
      </c>
      <c r="K4" s="37" t="s">
        <v>13</v>
      </c>
    </row>
    <row r="5" spans="1:16" s="11" customFormat="1" ht="124.5" customHeight="1">
      <c r="B5" s="36"/>
      <c r="C5" s="40"/>
      <c r="D5" s="36"/>
      <c r="E5" s="36"/>
      <c r="F5" s="36"/>
      <c r="G5" s="7" t="s">
        <v>42</v>
      </c>
      <c r="H5" s="7" t="s">
        <v>10</v>
      </c>
      <c r="I5" s="44"/>
      <c r="J5" s="42"/>
      <c r="K5" s="37"/>
    </row>
    <row r="6" spans="1:16" s="10" customFormat="1">
      <c r="B6" s="12">
        <v>1</v>
      </c>
      <c r="C6" s="21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</row>
    <row r="7" spans="1:16" ht="30">
      <c r="A7" s="9"/>
      <c r="B7" s="5">
        <f t="shared" ref="B7" si="0">ROW()-6</f>
        <v>1</v>
      </c>
      <c r="C7" s="5"/>
      <c r="D7" s="1" t="s">
        <v>38</v>
      </c>
      <c r="E7" s="1" t="s">
        <v>39</v>
      </c>
      <c r="F7" s="3" t="s">
        <v>27</v>
      </c>
      <c r="G7" s="24">
        <v>300</v>
      </c>
      <c r="H7" s="20" t="s">
        <v>35</v>
      </c>
      <c r="I7" s="4">
        <v>5005</v>
      </c>
      <c r="J7" s="4">
        <f>I7*H7</f>
        <v>1501500</v>
      </c>
      <c r="K7" s="4">
        <f>J7*1.18</f>
        <v>1771770</v>
      </c>
      <c r="P7" s="9"/>
    </row>
    <row r="8" spans="1:16">
      <c r="A8" s="9"/>
      <c r="B8" s="14"/>
      <c r="C8" s="16"/>
      <c r="D8" s="15"/>
      <c r="E8" s="15"/>
      <c r="F8" s="16"/>
      <c r="G8" s="16"/>
      <c r="H8" s="16"/>
      <c r="I8" s="17"/>
      <c r="J8" s="4">
        <f>SUM($J$7:$J$7)</f>
        <v>1501500</v>
      </c>
      <c r="K8" s="4">
        <f>SUM(K7:K7)</f>
        <v>1771770</v>
      </c>
      <c r="P8" s="9"/>
    </row>
    <row r="9" spans="1:16">
      <c r="A9" s="9"/>
      <c r="B9" s="13"/>
      <c r="C9" s="13"/>
      <c r="D9" s="2"/>
      <c r="E9" s="2"/>
      <c r="F9" s="13"/>
      <c r="G9" s="13"/>
      <c r="H9" s="13"/>
      <c r="I9" s="13"/>
      <c r="J9" s="13" t="s">
        <v>12</v>
      </c>
      <c r="K9" s="25">
        <f>K8-J8</f>
        <v>270270</v>
      </c>
      <c r="P9" s="9"/>
    </row>
    <row r="10" spans="1:16">
      <c r="A10" s="9"/>
      <c r="B10" s="28" t="s">
        <v>40</v>
      </c>
      <c r="C10" s="28"/>
      <c r="D10" s="28"/>
      <c r="E10" s="28"/>
      <c r="F10" s="28"/>
      <c r="G10" s="28"/>
      <c r="H10" s="28"/>
      <c r="I10" s="28"/>
      <c r="J10" s="28"/>
      <c r="K10" s="28"/>
      <c r="P10" s="9"/>
    </row>
    <row r="11" spans="1:16">
      <c r="B11" s="28" t="s">
        <v>29</v>
      </c>
      <c r="C11" s="28"/>
      <c r="D11" s="28"/>
      <c r="E11" s="28"/>
      <c r="F11" s="28"/>
      <c r="G11" s="28"/>
      <c r="H11" s="28"/>
      <c r="I11" s="28"/>
      <c r="J11" s="28"/>
      <c r="K11" s="28"/>
    </row>
    <row r="12" spans="1:16">
      <c r="B12" s="32" t="s">
        <v>2</v>
      </c>
      <c r="C12" s="32"/>
      <c r="D12" s="32"/>
      <c r="E12" s="34" t="s">
        <v>43</v>
      </c>
      <c r="F12" s="34"/>
      <c r="G12" s="34"/>
      <c r="H12" s="34"/>
      <c r="I12" s="34"/>
      <c r="J12" s="34"/>
      <c r="K12" s="34"/>
    </row>
    <row r="13" spans="1:16" ht="32.1" customHeight="1">
      <c r="B13" s="32" t="s">
        <v>3</v>
      </c>
      <c r="C13" s="32"/>
      <c r="D13" s="32"/>
      <c r="E13" s="33" t="s">
        <v>30</v>
      </c>
      <c r="F13" s="33"/>
      <c r="G13" s="33"/>
      <c r="H13" s="33"/>
      <c r="I13" s="33"/>
      <c r="J13" s="33"/>
      <c r="K13" s="33"/>
    </row>
    <row r="14" spans="1:16" ht="15" customHeight="1">
      <c r="A14" s="9"/>
      <c r="B14" s="32" t="s">
        <v>4</v>
      </c>
      <c r="C14" s="32"/>
      <c r="D14" s="32"/>
      <c r="E14" s="33" t="s">
        <v>36</v>
      </c>
      <c r="F14" s="33"/>
      <c r="G14" s="33"/>
      <c r="H14" s="33"/>
      <c r="I14" s="33"/>
      <c r="J14" s="33"/>
      <c r="K14" s="33"/>
    </row>
    <row r="15" spans="1:16">
      <c r="B15" s="31" t="s">
        <v>5</v>
      </c>
      <c r="C15" s="31"/>
      <c r="D15" s="31"/>
      <c r="E15" s="31" t="s">
        <v>34</v>
      </c>
      <c r="F15" s="31"/>
      <c r="G15" s="31"/>
      <c r="H15" s="31"/>
      <c r="I15" s="31"/>
      <c r="J15" s="31"/>
      <c r="K15" s="31"/>
      <c r="P15" s="9"/>
    </row>
    <row r="16" spans="1:16">
      <c r="B16" s="31" t="s">
        <v>6</v>
      </c>
      <c r="C16" s="31"/>
      <c r="D16" s="31"/>
      <c r="E16" s="31" t="s">
        <v>34</v>
      </c>
      <c r="F16" s="31"/>
      <c r="G16" s="31"/>
      <c r="H16" s="31"/>
      <c r="I16" s="31"/>
      <c r="J16" s="31"/>
      <c r="K16" s="31"/>
    </row>
    <row r="17" spans="1:16" s="9" customFormat="1">
      <c r="B17" s="29" t="s">
        <v>32</v>
      </c>
      <c r="C17" s="29"/>
      <c r="D17" s="29"/>
      <c r="E17" s="30" t="s">
        <v>41</v>
      </c>
      <c r="F17" s="30"/>
      <c r="G17" s="30"/>
      <c r="H17" s="30"/>
      <c r="I17" s="30"/>
      <c r="J17" s="30"/>
      <c r="K17" s="30"/>
    </row>
    <row r="18" spans="1:16" s="9" customFormat="1">
      <c r="B18" s="29"/>
      <c r="C18" s="29"/>
      <c r="D18" s="29"/>
      <c r="E18" s="30"/>
      <c r="F18" s="30"/>
      <c r="G18" s="30"/>
      <c r="H18" s="30"/>
      <c r="I18" s="30"/>
      <c r="J18" s="30"/>
      <c r="K18" s="30"/>
    </row>
    <row r="19" spans="1:16" ht="31.5" customHeight="1">
      <c r="A19" s="9"/>
      <c r="B19" s="29"/>
      <c r="C19" s="29"/>
      <c r="D19" s="29"/>
      <c r="E19" s="30"/>
      <c r="F19" s="30"/>
      <c r="G19" s="30"/>
      <c r="H19" s="30"/>
      <c r="I19" s="30"/>
      <c r="J19" s="30"/>
      <c r="K19" s="30"/>
    </row>
    <row r="20" spans="1:16" s="9" customFormat="1">
      <c r="B20" s="26"/>
      <c r="C20" s="26"/>
      <c r="D20" s="26"/>
      <c r="E20" s="27"/>
      <c r="F20" s="27"/>
      <c r="G20" s="27"/>
      <c r="H20" s="27"/>
      <c r="I20" s="27"/>
      <c r="J20" s="27"/>
      <c r="K20" s="27"/>
    </row>
    <row r="21" spans="1:16">
      <c r="A21" s="9"/>
      <c r="B21" s="9"/>
      <c r="D21" s="9"/>
      <c r="E21" s="9"/>
      <c r="F21" s="9"/>
      <c r="G21" s="9"/>
      <c r="H21" s="9"/>
      <c r="I21" s="9"/>
      <c r="J21" s="9"/>
      <c r="K21" s="9"/>
    </row>
    <row r="22" spans="1:16">
      <c r="B22" t="s">
        <v>8</v>
      </c>
      <c r="D22" t="s">
        <v>31</v>
      </c>
      <c r="P22" s="9"/>
    </row>
  </sheetData>
  <mergeCells count="24"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  <mergeCell ref="B10:K10"/>
    <mergeCell ref="B17:D19"/>
    <mergeCell ref="E17:K19"/>
    <mergeCell ref="E15:K15"/>
    <mergeCell ref="E16:K16"/>
    <mergeCell ref="B16:D16"/>
    <mergeCell ref="B15:D15"/>
    <mergeCell ref="B14:D14"/>
    <mergeCell ref="E14:K14"/>
    <mergeCell ref="B12:D12"/>
    <mergeCell ref="B11:K11"/>
    <mergeCell ref="B13:D13"/>
    <mergeCell ref="E12:K12"/>
    <mergeCell ref="E13:K13"/>
  </mergeCells>
  <pageMargins left="0" right="0" top="0" bottom="0" header="0.31496062992125984" footer="0.31496062992125984"/>
  <pageSetup paperSize="9" scale="81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2" t="s">
        <v>16</v>
      </c>
      <c r="B5" t="e">
        <f>XLR_ERRNAME</f>
        <v>#NAME?</v>
      </c>
    </row>
    <row r="6" spans="1:19">
      <c r="A6" t="s">
        <v>17</v>
      </c>
      <c r="B6">
        <v>7432</v>
      </c>
      <c r="C6" s="23" t="s">
        <v>18</v>
      </c>
      <c r="D6">
        <v>4868</v>
      </c>
      <c r="E6" s="23" t="s">
        <v>19</v>
      </c>
      <c r="F6" s="23" t="s">
        <v>20</v>
      </c>
      <c r="G6" s="23" t="s">
        <v>21</v>
      </c>
      <c r="H6" s="23" t="s">
        <v>21</v>
      </c>
      <c r="I6" s="23" t="s">
        <v>21</v>
      </c>
      <c r="J6" s="23" t="s">
        <v>19</v>
      </c>
      <c r="K6" s="23" t="s">
        <v>22</v>
      </c>
      <c r="L6" s="23" t="s">
        <v>23</v>
      </c>
      <c r="M6" s="23" t="s">
        <v>24</v>
      </c>
      <c r="N6" s="23" t="s">
        <v>21</v>
      </c>
      <c r="O6">
        <v>1051</v>
      </c>
      <c r="P6" s="23" t="s">
        <v>25</v>
      </c>
      <c r="Q6">
        <v>0</v>
      </c>
      <c r="R6" s="23" t="s">
        <v>21</v>
      </c>
      <c r="S6" s="2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2014-11-24T04:53:43Z</cp:lastPrinted>
  <dcterms:created xsi:type="dcterms:W3CDTF">2013-12-19T08:11:42Z</dcterms:created>
  <dcterms:modified xsi:type="dcterms:W3CDTF">2015-07-22T04:28:09Z</dcterms:modified>
</cp:coreProperties>
</file>